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ZDW 2025" sheetId="1" r:id="rId1"/>
  </sheets>
  <definedNames>
    <definedName name="_xlnm_Print_Area_1">'PZDW 2025'!$A$1:$G$41</definedName>
    <definedName name="_xlnm.Print_Area" localSheetId="0">'PZDW 2025'!$A$1:$G$41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1" i="1" l="1"/>
  <c r="F31" i="1" s="1"/>
  <c r="G31" i="1" l="1"/>
  <c r="G18" i="1" l="1"/>
  <c r="G14" i="1"/>
  <c r="G11" i="1"/>
  <c r="G7" i="1"/>
  <c r="G6" i="1"/>
  <c r="G22" i="1"/>
  <c r="G20" i="1"/>
  <c r="G16" i="1"/>
  <c r="G15" i="1"/>
  <c r="G12" i="1"/>
  <c r="G9" i="1"/>
  <c r="G8" i="1"/>
  <c r="G23" i="1" l="1"/>
  <c r="G25" i="1" l="1"/>
  <c r="G26" i="1" s="1"/>
  <c r="G34" i="1" s="1"/>
</calcChain>
</file>

<file path=xl/sharedStrings.xml><?xml version="1.0" encoding="utf-8"?>
<sst xmlns="http://schemas.openxmlformats.org/spreadsheetml/2006/main" count="76" uniqueCount="70">
  <si>
    <t>Tabela a)</t>
  </si>
  <si>
    <t>Lp</t>
  </si>
  <si>
    <t>Nazwa</t>
  </si>
  <si>
    <t>Jednostkowa cena
netto części</t>
  </si>
  <si>
    <t>Cena netto
1 roboczogodziny remontu</t>
  </si>
  <si>
    <t>Liczba roboczogodzin przewidzianych
do wymiany np. 3; 1; 0,5 ; 0,25</t>
  </si>
  <si>
    <t>Szacowana liczba usług</t>
  </si>
  <si>
    <t>Łączna wartość netto w zł</t>
  </si>
  <si>
    <t>a</t>
  </si>
  <si>
    <t>b</t>
  </si>
  <si>
    <t>c</t>
  </si>
  <si>
    <t>d</t>
  </si>
  <si>
    <t>e={a+(bxc) } x d</t>
  </si>
  <si>
    <t>1.</t>
  </si>
  <si>
    <t>Naprawy – remonty:
Ricoh MPC 2800 - 1 szt.</t>
  </si>
  <si>
    <t>1.1</t>
  </si>
  <si>
    <t>Bęben Unit – czarny (D0292256)</t>
  </si>
  <si>
    <t>1.2</t>
  </si>
  <si>
    <t>Bęben Unit – kolor (D0292251)</t>
  </si>
  <si>
    <t>1.3</t>
  </si>
  <si>
    <t>Taśma transferowa – Transfer Belt (D1446094)</t>
  </si>
  <si>
    <t>1.4</t>
  </si>
  <si>
    <r>
      <rPr>
        <sz val="9"/>
        <color rgb="FF000000"/>
        <rFont val="Arial"/>
        <family val="2"/>
        <charset val="238"/>
      </rPr>
      <t>Intermediate Transfer Belt Cleaning Unit (</t>
    </r>
    <r>
      <rPr>
        <sz val="9"/>
        <color rgb="FF000000"/>
        <rFont val="Czcionka tekstu podstawowego"/>
        <charset val="238"/>
      </rPr>
      <t>D0896022</t>
    </r>
    <r>
      <rPr>
        <b/>
        <sz val="9"/>
        <color rgb="FF000000"/>
        <rFont val="Arial"/>
        <family val="2"/>
        <charset val="238"/>
      </rPr>
      <t>)</t>
    </r>
  </si>
  <si>
    <t>2.</t>
  </si>
  <si>
    <t>Naprawy – remonty:
Ricoh MPC 3001 – 1 szt.</t>
  </si>
  <si>
    <t>2.1</t>
  </si>
  <si>
    <t>Bęben Unit – czarny (D0892260)</t>
  </si>
  <si>
    <t>2.2</t>
  </si>
  <si>
    <t>3.</t>
  </si>
  <si>
    <t>Naprawy – remonty:
OKI MC362dn – 2 szt. i OKI MC562dn – 3 szt.</t>
  </si>
  <si>
    <t>3.1</t>
  </si>
  <si>
    <t>Bęben - Oki C301 (44968301)</t>
  </si>
  <si>
    <t>3.2</t>
  </si>
  <si>
    <t>Zespół grzejny - Fuser Unit (44472603)</t>
  </si>
  <si>
    <t>3.3</t>
  </si>
  <si>
    <t>Pas transferowy - Belt Unit (44472202)</t>
  </si>
  <si>
    <t>4.1</t>
  </si>
  <si>
    <t>Naprawy – remonty:
Ricoh MP C2011 – 1 szt.</t>
  </si>
  <si>
    <t>5.1</t>
  </si>
  <si>
    <t>Bęben CMYK (D1882235)</t>
  </si>
  <si>
    <t>6.</t>
  </si>
  <si>
    <t>Konserwacja/serwis sprzętu z poz. 1,2,3,4,5</t>
  </si>
  <si>
    <t>W kol „b” podać cenę netto 1 usługi serwisu</t>
  </si>
  <si>
    <t>6.1</t>
  </si>
  <si>
    <t>czyszczenie, smarowanie, odkurzanie, testowanie</t>
  </si>
  <si>
    <t>Konserwacja/serwis pozostałych urządzeń z wykazu sprzętu PZDW do serwisowania w 2025</t>
  </si>
  <si>
    <t>Wartość netto razem</t>
  </si>
  <si>
    <t>Stawka podatku VAT w %</t>
  </si>
  <si>
    <r>
      <rPr>
        <b/>
        <sz val="12"/>
        <color rgb="FF000000"/>
        <rFont val="Calibri"/>
        <family val="2"/>
        <charset val="238"/>
      </rPr>
      <t>Kwota podatku VAT w zł (</t>
    </r>
    <r>
      <rPr>
        <b/>
        <i/>
        <sz val="12"/>
        <color rgb="FF000000"/>
        <rFont val="Calibri"/>
        <family val="2"/>
        <charset val="238"/>
      </rPr>
      <t>wyliczona od wartości netto razem)</t>
    </r>
  </si>
  <si>
    <r>
      <rPr>
        <b/>
        <sz val="12"/>
        <color rgb="FF000000"/>
        <rFont val="Calibri"/>
        <family val="2"/>
        <charset val="238"/>
      </rPr>
      <t xml:space="preserve">Łączna wartość brutto w zł </t>
    </r>
    <r>
      <rPr>
        <b/>
        <i/>
        <sz val="12"/>
        <color rgb="FF000000"/>
        <rFont val="Calibri"/>
        <family val="2"/>
        <charset val="238"/>
      </rPr>
      <t>(wartość netto razem + kwota podatku VAT)</t>
    </r>
  </si>
  <si>
    <t>Tabela b)</t>
  </si>
  <si>
    <t>Cena netto za 1 km dojazdu</t>
  </si>
  <si>
    <t>Przewidywana
liczba km dojazdu</t>
  </si>
  <si>
    <t>Łączna wartość netto</t>
  </si>
  <si>
    <t>Kwota VAT</t>
  </si>
  <si>
    <t>Łączna wartość brutto w zł</t>
  </si>
  <si>
    <t>c=axb</t>
  </si>
  <si>
    <t>e=c+d</t>
  </si>
  <si>
    <t>1 km dojazdu</t>
  </si>
  <si>
    <t>Tabela c)</t>
  </si>
  <si>
    <r>
      <rPr>
        <b/>
        <sz val="11"/>
        <color rgb="FF000000"/>
        <rFont val="Calibri"/>
        <family val="2"/>
        <charset val="238"/>
      </rPr>
      <t>Wartość brutto oferty</t>
    </r>
    <r>
      <rPr>
        <b/>
        <i/>
        <sz val="11"/>
        <color rgb="FF000000"/>
        <rFont val="Calibri"/>
        <family val="2"/>
        <charset val="238"/>
      </rPr>
      <t xml:space="preserve"> (suma łącznych wartości brutto z Tabeli "a" i Tabeli "b")</t>
    </r>
    <r>
      <rPr>
        <b/>
        <sz val="11"/>
        <color rgb="FF000000"/>
        <rFont val="Calibri"/>
        <family val="2"/>
        <charset val="238"/>
      </rPr>
      <t>:</t>
    </r>
  </si>
  <si>
    <t>Wartość oferty brutto słownie:</t>
  </si>
  <si>
    <t>UWAGA:</t>
  </si>
  <si>
    <t>Należy wypełnić wszystkie pola w kolorze zielonym</t>
  </si>
  <si>
    <t>Do oferty należy przepisać kwotę z pola w kolorze pomarańczowym</t>
  </si>
  <si>
    <t>Pozostałe pola zostaną wyliczone automatycznie</t>
  </si>
  <si>
    <t xml:space="preserve">Pieczęć i podpis
upełnomocnionego przedstawiciela wykonawcy
</t>
  </si>
  <si>
    <t>4</t>
  </si>
  <si>
    <t>5</t>
  </si>
  <si>
    <t>FORMULARZ CENOWY DLA OBLICZENIA OFERTY NA 2025  wersja 02.04.2025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</si>
</sst>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rgb="FF000000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CC0000"/>
      <name val="Arial"/>
      <family val="2"/>
      <charset val="238"/>
    </font>
    <font>
      <i/>
      <sz val="11"/>
      <color rgb="FF808080"/>
      <name val="Arial"/>
      <family val="2"/>
      <charset val="238"/>
    </font>
    <font>
      <sz val="11"/>
      <color rgb="FF0066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u/>
      <sz val="11"/>
      <color rgb="FF0000EE"/>
      <name val="Arial"/>
      <family val="2"/>
      <charset val="238"/>
    </font>
    <font>
      <sz val="11"/>
      <color rgb="FF996600"/>
      <name val="Arial"/>
      <family val="2"/>
      <charset val="238"/>
    </font>
    <font>
      <sz val="11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9"/>
      <color rgb="FFFFFFFF"/>
      <name val="Arial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000000"/>
      <name val="Czcionka tekstu podstawowego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  <font>
      <b/>
      <i/>
      <sz val="12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7E4BD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7E4BD"/>
      </patternFill>
    </fill>
    <fill>
      <patternFill patternType="solid">
        <fgColor rgb="FFFFFFCC"/>
        <bgColor rgb="FFFFFFFF"/>
      </patternFill>
    </fill>
    <fill>
      <patternFill patternType="solid">
        <fgColor rgb="FFA5A5A5"/>
        <bgColor rgb="FF9999FF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CC00"/>
        <bgColor rgb="FFFFFF00"/>
      </patternFill>
    </fill>
    <fill>
      <patternFill patternType="solid">
        <fgColor rgb="FFD7E4BD"/>
        <bgColor rgb="FFDDDDDD"/>
      </patternFill>
    </fill>
    <fill>
      <patternFill patternType="solid">
        <fgColor rgb="FFC6D9F1"/>
        <bgColor rgb="FFDDDDDD"/>
      </patternFill>
    </fill>
    <fill>
      <patternFill patternType="solid">
        <fgColor rgb="FFF79646"/>
        <bgColor rgb="FFFF8080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thick">
        <color auto="1"/>
      </bottom>
      <diagonal style="thin">
        <color auto="1"/>
      </diagonal>
    </border>
  </borders>
  <cellStyleXfs count="21">
    <xf numFmtId="0" fontId="0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1" fillId="6" borderId="0"/>
    <xf numFmtId="0" fontId="4" fillId="0" borderId="0"/>
    <xf numFmtId="0" fontId="5" fillId="7" borderId="0"/>
    <xf numFmtId="0" fontId="6" fillId="0" borderId="0"/>
    <xf numFmtId="0" fontId="7" fillId="0" borderId="0"/>
    <xf numFmtId="0" fontId="8" fillId="0" borderId="0"/>
    <xf numFmtId="0" fontId="9" fillId="0" borderId="0"/>
    <xf numFmtId="0" fontId="10" fillId="8" borderId="0"/>
    <xf numFmtId="0" fontId="11" fillId="8" borderId="1"/>
    <xf numFmtId="0" fontId="12" fillId="0" borderId="0"/>
    <xf numFmtId="0" fontId="32" fillId="0" borderId="0"/>
    <xf numFmtId="0" fontId="32" fillId="0" borderId="0"/>
    <xf numFmtId="0" fontId="3" fillId="0" borderId="0"/>
    <xf numFmtId="0" fontId="13" fillId="0" borderId="0"/>
    <xf numFmtId="0" fontId="18" fillId="9" borderId="2"/>
  </cellStyleXfs>
  <cellXfs count="108">
    <xf numFmtId="0" fontId="0" fillId="0" borderId="0" xfId="0"/>
    <xf numFmtId="0" fontId="13" fillId="0" borderId="0" xfId="19" applyAlignment="1" applyProtection="1"/>
    <xf numFmtId="4" fontId="13" fillId="0" borderId="0" xfId="19" applyNumberFormat="1" applyAlignment="1" applyProtection="1"/>
    <xf numFmtId="0" fontId="15" fillId="10" borderId="0" xfId="19" applyFont="1" applyFill="1" applyBorder="1" applyAlignment="1" applyProtection="1"/>
    <xf numFmtId="4" fontId="15" fillId="10" borderId="0" xfId="19" applyNumberFormat="1" applyFont="1" applyFill="1" applyBorder="1" applyAlignment="1" applyProtection="1"/>
    <xf numFmtId="0" fontId="13" fillId="0" borderId="0" xfId="19" applyBorder="1" applyAlignment="1" applyProtection="1"/>
    <xf numFmtId="0" fontId="14" fillId="10" borderId="0" xfId="19" applyFont="1" applyFill="1" applyBorder="1" applyAlignment="1" applyProtection="1"/>
    <xf numFmtId="4" fontId="14" fillId="10" borderId="0" xfId="19" applyNumberFormat="1" applyFont="1" applyFill="1" applyBorder="1" applyAlignment="1" applyProtection="1"/>
    <xf numFmtId="0" fontId="16" fillId="10" borderId="3" xfId="19" applyFont="1" applyFill="1" applyBorder="1" applyAlignment="1" applyProtection="1">
      <alignment horizontal="center" vertical="center" wrapText="1"/>
    </xf>
    <xf numFmtId="4" fontId="16" fillId="10" borderId="3" xfId="19" applyNumberFormat="1" applyFont="1" applyFill="1" applyBorder="1" applyAlignment="1" applyProtection="1">
      <alignment horizontal="center" vertical="center" wrapText="1"/>
    </xf>
    <xf numFmtId="0" fontId="13" fillId="0" borderId="0" xfId="19" applyBorder="1" applyAlignment="1" applyProtection="1"/>
    <xf numFmtId="49" fontId="17" fillId="11" borderId="3" xfId="20" applyNumberFormat="1" applyFont="1" applyFill="1" applyBorder="1" applyAlignment="1" applyProtection="1">
      <alignment horizontal="center" vertical="center" wrapText="1"/>
    </xf>
    <xf numFmtId="0" fontId="17" fillId="12" borderId="3" xfId="20" applyFont="1" applyFill="1" applyBorder="1" applyAlignment="1" applyProtection="1">
      <alignment horizontal="left" vertical="center" wrapText="1"/>
    </xf>
    <xf numFmtId="4" fontId="17" fillId="11" borderId="3" xfId="20" applyNumberFormat="1" applyFont="1" applyFill="1" applyBorder="1" applyAlignment="1" applyProtection="1">
      <alignment horizontal="center" vertical="center"/>
    </xf>
    <xf numFmtId="0" fontId="17" fillId="11" borderId="3" xfId="20" applyFont="1" applyFill="1" applyBorder="1" applyAlignment="1" applyProtection="1">
      <alignment horizontal="center" vertical="center"/>
    </xf>
    <xf numFmtId="49" fontId="20" fillId="10" borderId="3" xfId="19" applyNumberFormat="1" applyFont="1" applyFill="1" applyBorder="1" applyAlignment="1" applyProtection="1">
      <alignment horizontal="center" vertical="center" wrapText="1"/>
    </xf>
    <xf numFmtId="0" fontId="20" fillId="0" borderId="3" xfId="0" applyFont="1" applyBorder="1" applyAlignment="1" applyProtection="1">
      <alignment horizontal="left" vertical="center" wrapText="1"/>
    </xf>
    <xf numFmtId="0" fontId="20" fillId="0" borderId="3" xfId="19" applyFont="1" applyBorder="1" applyAlignment="1" applyProtection="1">
      <alignment horizontal="center" vertical="center"/>
    </xf>
    <xf numFmtId="4" fontId="20" fillId="0" borderId="3" xfId="19" applyNumberFormat="1" applyFont="1" applyBorder="1" applyAlignment="1" applyProtection="1">
      <alignment horizontal="center" vertical="center"/>
    </xf>
    <xf numFmtId="0" fontId="20" fillId="10" borderId="3" xfId="19" applyFont="1" applyFill="1" applyBorder="1" applyAlignment="1" applyProtection="1">
      <alignment horizontal="center" vertical="center"/>
    </xf>
    <xf numFmtId="0" fontId="20" fillId="10" borderId="3" xfId="0" applyFont="1" applyFill="1" applyBorder="1" applyAlignment="1" applyProtection="1">
      <alignment horizontal="left" vertical="center" wrapText="1"/>
    </xf>
    <xf numFmtId="0" fontId="20" fillId="10" borderId="3" xfId="19" applyFont="1" applyFill="1" applyBorder="1" applyAlignment="1" applyProtection="1">
      <alignment horizontal="left" vertical="center"/>
    </xf>
    <xf numFmtId="0" fontId="19" fillId="11" borderId="3" xfId="19" applyFont="1" applyFill="1" applyBorder="1" applyAlignment="1" applyProtection="1">
      <alignment horizontal="center" vertical="center"/>
    </xf>
    <xf numFmtId="4" fontId="24" fillId="14" borderId="3" xfId="19" applyNumberFormat="1" applyFont="1" applyFill="1" applyBorder="1" applyAlignment="1" applyProtection="1">
      <alignment horizontal="right" vertical="center"/>
    </xf>
    <xf numFmtId="9" fontId="24" fillId="11" borderId="3" xfId="19" applyNumberFormat="1" applyFont="1" applyFill="1" applyBorder="1" applyAlignment="1" applyProtection="1">
      <alignment horizontal="center" vertical="center"/>
    </xf>
    <xf numFmtId="4" fontId="24" fillId="0" borderId="3" xfId="19" applyNumberFormat="1" applyFont="1" applyBorder="1" applyAlignment="1" applyProtection="1">
      <alignment vertical="center"/>
    </xf>
    <xf numFmtId="4" fontId="26" fillId="14" borderId="3" xfId="19" applyNumberFormat="1" applyFont="1" applyFill="1" applyBorder="1" applyAlignment="1" applyProtection="1">
      <alignment horizontal="right" vertical="center"/>
    </xf>
    <xf numFmtId="0" fontId="27" fillId="0" borderId="0" xfId="19" applyFont="1" applyBorder="1" applyAlignment="1" applyProtection="1">
      <alignment horizontal="center" wrapText="1"/>
    </xf>
    <xf numFmtId="0" fontId="27" fillId="0" borderId="0" xfId="19" applyFont="1" applyBorder="1" applyAlignment="1" applyProtection="1"/>
    <xf numFmtId="4" fontId="27" fillId="0" borderId="0" xfId="19" applyNumberFormat="1" applyFont="1" applyBorder="1" applyAlignment="1" applyProtection="1"/>
    <xf numFmtId="4" fontId="27" fillId="0" borderId="0" xfId="19" applyNumberFormat="1" applyFont="1" applyBorder="1" applyAlignment="1" applyProtection="1">
      <alignment horizontal="right" vertical="center"/>
    </xf>
    <xf numFmtId="0" fontId="27" fillId="0" borderId="0" xfId="19" applyFont="1" applyBorder="1" applyAlignment="1" applyProtection="1">
      <alignment horizontal="center"/>
    </xf>
    <xf numFmtId="0" fontId="28" fillId="0" borderId="0" xfId="19" applyFont="1" applyBorder="1" applyAlignment="1" applyProtection="1">
      <alignment horizontal="center"/>
    </xf>
    <xf numFmtId="0" fontId="14" fillId="0" borderId="0" xfId="19" applyFont="1" applyAlignment="1" applyProtection="1"/>
    <xf numFmtId="0" fontId="16" fillId="11" borderId="3" xfId="19" applyFont="1" applyFill="1" applyBorder="1" applyAlignment="1" applyProtection="1">
      <alignment horizontal="center" vertical="center" wrapText="1"/>
    </xf>
    <xf numFmtId="4" fontId="16" fillId="11" borderId="3" xfId="19" applyNumberFormat="1" applyFont="1" applyFill="1" applyBorder="1" applyAlignment="1" applyProtection="1">
      <alignment horizontal="center" vertical="center" wrapText="1"/>
    </xf>
    <xf numFmtId="4" fontId="16" fillId="11" borderId="3" xfId="19" applyNumberFormat="1" applyFont="1" applyFill="1" applyBorder="1" applyAlignment="1" applyProtection="1">
      <alignment horizontal="center" vertical="center"/>
    </xf>
    <xf numFmtId="4" fontId="27" fillId="13" borderId="3" xfId="19" applyNumberFormat="1" applyFont="1" applyFill="1" applyBorder="1" applyAlignment="1" applyProtection="1">
      <alignment horizontal="center" vertical="center"/>
    </xf>
    <xf numFmtId="3" fontId="28" fillId="0" borderId="3" xfId="19" applyNumberFormat="1" applyFont="1" applyBorder="1" applyAlignment="1" applyProtection="1">
      <alignment horizontal="center" vertical="center"/>
    </xf>
    <xf numFmtId="4" fontId="27" fillId="0" borderId="3" xfId="19" applyNumberFormat="1" applyFont="1" applyBorder="1" applyAlignment="1" applyProtection="1">
      <alignment horizontal="center" vertical="center"/>
    </xf>
    <xf numFmtId="4" fontId="28" fillId="0" borderId="3" xfId="19" applyNumberFormat="1" applyFont="1" applyBorder="1" applyAlignment="1" applyProtection="1">
      <alignment horizontal="right" vertical="center"/>
    </xf>
    <xf numFmtId="0" fontId="27" fillId="0" borderId="0" xfId="19" applyFont="1" applyBorder="1" applyAlignment="1" applyProtection="1">
      <alignment horizontal="left"/>
    </xf>
    <xf numFmtId="4" fontId="26" fillId="15" borderId="3" xfId="19" applyNumberFormat="1" applyFont="1" applyFill="1" applyBorder="1" applyAlignment="1" applyProtection="1">
      <alignment horizontal="right" vertical="center"/>
    </xf>
    <xf numFmtId="0" fontId="28" fillId="0" borderId="0" xfId="19" applyFont="1" applyBorder="1" applyAlignment="1" applyProtection="1">
      <alignment horizontal="left"/>
    </xf>
    <xf numFmtId="0" fontId="28" fillId="0" borderId="0" xfId="19" applyFont="1" applyBorder="1" applyAlignment="1" applyProtection="1"/>
    <xf numFmtId="4" fontId="24" fillId="0" borderId="0" xfId="19" applyNumberFormat="1" applyFont="1" applyBorder="1" applyAlignment="1" applyProtection="1">
      <alignment horizontal="right"/>
    </xf>
    <xf numFmtId="0" fontId="30" fillId="0" borderId="0" xfId="19" applyFont="1" applyBorder="1" applyAlignment="1" applyProtection="1">
      <alignment vertical="top" wrapText="1"/>
    </xf>
    <xf numFmtId="0" fontId="31" fillId="0" borderId="0" xfId="19" applyFont="1" applyBorder="1" applyAlignment="1" applyProtection="1">
      <alignment horizontal="center" vertical="top" wrapText="1"/>
    </xf>
    <xf numFmtId="0" fontId="28" fillId="0" borderId="0" xfId="19" applyFont="1" applyBorder="1" applyAlignment="1" applyProtection="1">
      <alignment horizontal="left" vertical="center"/>
    </xf>
    <xf numFmtId="0" fontId="13" fillId="0" borderId="0" xfId="19" applyAlignment="1" applyProtection="1">
      <alignment horizontal="center" vertical="center"/>
    </xf>
    <xf numFmtId="2" fontId="33" fillId="0" borderId="0" xfId="0" applyNumberFormat="1" applyFont="1" applyFill="1" applyBorder="1" applyAlignment="1">
      <alignment horizontal="right"/>
    </xf>
    <xf numFmtId="14" fontId="0" fillId="0" borderId="0" xfId="0" applyNumberFormat="1"/>
    <xf numFmtId="49" fontId="20" fillId="10" borderId="4" xfId="19" applyNumberFormat="1" applyFont="1" applyFill="1" applyBorder="1" applyAlignment="1" applyProtection="1">
      <alignment horizontal="center" vertical="center" wrapText="1"/>
    </xf>
    <xf numFmtId="0" fontId="20" fillId="0" borderId="4" xfId="0" applyFont="1" applyBorder="1" applyAlignment="1" applyProtection="1">
      <alignment horizontal="left" vertical="center" wrapText="1"/>
    </xf>
    <xf numFmtId="0" fontId="20" fillId="10" borderId="4" xfId="19" applyFont="1" applyFill="1" applyBorder="1" applyAlignment="1" applyProtection="1">
      <alignment horizontal="center" vertical="center"/>
    </xf>
    <xf numFmtId="4" fontId="20" fillId="0" borderId="4" xfId="19" applyNumberFormat="1" applyFont="1" applyBorder="1" applyAlignment="1" applyProtection="1">
      <alignment horizontal="center" vertical="center"/>
    </xf>
    <xf numFmtId="4" fontId="24" fillId="14" borderId="5" xfId="19" applyNumberFormat="1" applyFont="1" applyFill="1" applyBorder="1" applyAlignment="1" applyProtection="1">
      <alignment horizontal="right" vertical="center"/>
    </xf>
    <xf numFmtId="49" fontId="17" fillId="11" borderId="6" xfId="20" applyNumberFormat="1" applyFont="1" applyFill="1" applyBorder="1" applyAlignment="1" applyProtection="1">
      <alignment horizontal="center" vertical="center" wrapText="1"/>
    </xf>
    <xf numFmtId="0" fontId="17" fillId="12" borderId="7" xfId="20" applyFont="1" applyFill="1" applyBorder="1" applyAlignment="1" applyProtection="1">
      <alignment horizontal="left" vertical="center" wrapText="1"/>
    </xf>
    <xf numFmtId="0" fontId="23" fillId="11" borderId="7" xfId="19" applyFont="1" applyFill="1" applyBorder="1" applyAlignment="1" applyProtection="1">
      <alignment horizontal="center" vertical="center"/>
    </xf>
    <xf numFmtId="0" fontId="22" fillId="11" borderId="8" xfId="19" applyFont="1" applyFill="1" applyBorder="1" applyAlignment="1" applyProtection="1">
      <alignment horizontal="center" vertical="center"/>
    </xf>
    <xf numFmtId="49" fontId="20" fillId="10" borderId="9" xfId="19" applyNumberFormat="1" applyFont="1" applyFill="1" applyBorder="1" applyAlignment="1" applyProtection="1">
      <alignment horizontal="center" vertical="center" wrapText="1"/>
    </xf>
    <xf numFmtId="4" fontId="20" fillId="0" borderId="10" xfId="19" applyNumberFormat="1" applyFont="1" applyBorder="1" applyAlignment="1" applyProtection="1">
      <alignment horizontal="center" vertical="center"/>
    </xf>
    <xf numFmtId="49" fontId="17" fillId="11" borderId="9" xfId="20" applyNumberFormat="1" applyFont="1" applyFill="1" applyBorder="1" applyAlignment="1" applyProtection="1">
      <alignment horizontal="center" vertical="center" wrapText="1"/>
    </xf>
    <xf numFmtId="0" fontId="20" fillId="11" borderId="10" xfId="19" applyFont="1" applyFill="1" applyBorder="1" applyAlignment="1" applyProtection="1">
      <alignment horizontal="center" vertical="center"/>
    </xf>
    <xf numFmtId="49" fontId="20" fillId="10" borderId="11" xfId="19" applyNumberFormat="1" applyFont="1" applyFill="1" applyBorder="1" applyAlignment="1" applyProtection="1">
      <alignment horizontal="center" vertical="center" wrapText="1"/>
    </xf>
    <xf numFmtId="0" fontId="20" fillId="10" borderId="12" xfId="19" applyFont="1" applyFill="1" applyBorder="1" applyAlignment="1" applyProtection="1">
      <alignment horizontal="left" vertical="center"/>
    </xf>
    <xf numFmtId="0" fontId="20" fillId="10" borderId="12" xfId="19" applyFont="1" applyFill="1" applyBorder="1" applyAlignment="1" applyProtection="1">
      <alignment horizontal="center" vertical="center"/>
    </xf>
    <xf numFmtId="4" fontId="20" fillId="0" borderId="13" xfId="19" applyNumberFormat="1" applyFont="1" applyBorder="1" applyAlignment="1" applyProtection="1">
      <alignment horizontal="center" vertical="center"/>
    </xf>
    <xf numFmtId="4" fontId="17" fillId="11" borderId="14" xfId="20" applyNumberFormat="1" applyFont="1" applyFill="1" applyBorder="1" applyAlignment="1" applyProtection="1">
      <alignment horizontal="center" vertical="center"/>
    </xf>
    <xf numFmtId="4" fontId="19" fillId="13" borderId="14" xfId="0" applyNumberFormat="1" applyFont="1" applyFill="1" applyBorder="1" applyAlignment="1" applyProtection="1">
      <alignment horizontal="center" vertical="center" wrapText="1"/>
    </xf>
    <xf numFmtId="4" fontId="19" fillId="13" borderId="15" xfId="0" applyNumberFormat="1" applyFont="1" applyFill="1" applyBorder="1" applyAlignment="1" applyProtection="1">
      <alignment horizontal="center" vertical="center" wrapText="1"/>
    </xf>
    <xf numFmtId="4" fontId="17" fillId="11" borderId="16" xfId="20" applyNumberFormat="1" applyFont="1" applyFill="1" applyBorder="1" applyAlignment="1" applyProtection="1">
      <alignment horizontal="center" vertical="center"/>
    </xf>
    <xf numFmtId="4" fontId="19" fillId="13" borderId="16" xfId="19" applyNumberFormat="1" applyFont="1" applyFill="1" applyBorder="1" applyAlignment="1" applyProtection="1">
      <alignment horizontal="center" vertical="center"/>
    </xf>
    <xf numFmtId="4" fontId="19" fillId="13" borderId="17" xfId="19" applyNumberFormat="1" applyFont="1" applyFill="1" applyBorder="1" applyAlignment="1" applyProtection="1">
      <alignment horizontal="center" vertical="center"/>
    </xf>
    <xf numFmtId="0" fontId="16" fillId="10" borderId="4" xfId="19" applyFont="1" applyFill="1" applyBorder="1" applyAlignment="1" applyProtection="1">
      <alignment horizontal="center" vertical="center" wrapText="1"/>
    </xf>
    <xf numFmtId="0" fontId="22" fillId="11" borderId="23" xfId="19" applyFont="1" applyFill="1" applyBorder="1" applyAlignment="1" applyProtection="1">
      <alignment horizontal="center" vertical="center" wrapText="1"/>
    </xf>
    <xf numFmtId="0" fontId="22" fillId="0" borderId="24" xfId="19" applyFont="1" applyBorder="1" applyAlignment="1" applyProtection="1">
      <alignment horizontal="center" vertical="center" wrapText="1"/>
    </xf>
    <xf numFmtId="0" fontId="22" fillId="11" borderId="16" xfId="19" applyFont="1" applyFill="1" applyBorder="1" applyAlignment="1" applyProtection="1">
      <alignment horizontal="center" vertical="center" wrapText="1"/>
    </xf>
    <xf numFmtId="0" fontId="22" fillId="0" borderId="25" xfId="19" applyFont="1" applyBorder="1" applyAlignment="1" applyProtection="1">
      <alignment horizontal="center" vertical="center" wrapText="1"/>
    </xf>
    <xf numFmtId="0" fontId="29" fillId="0" borderId="3" xfId="19" applyFont="1" applyBorder="1" applyAlignment="1" applyProtection="1">
      <alignment horizontal="left"/>
    </xf>
    <xf numFmtId="0" fontId="0" fillId="13" borderId="3" xfId="0" applyFill="1" applyBorder="1" applyAlignment="1" applyProtection="1"/>
    <xf numFmtId="0" fontId="28" fillId="13" borderId="0" xfId="19" applyFont="1" applyFill="1" applyBorder="1" applyAlignment="1" applyProtection="1">
      <alignment horizontal="left"/>
    </xf>
    <xf numFmtId="0" fontId="28" fillId="15" borderId="0" xfId="19" applyFont="1" applyFill="1" applyBorder="1" applyAlignment="1" applyProtection="1">
      <alignment horizontal="left" vertical="center"/>
    </xf>
    <xf numFmtId="0" fontId="31" fillId="0" borderId="0" xfId="19" applyFont="1" applyBorder="1" applyAlignment="1" applyProtection="1">
      <alignment horizontal="center" vertical="top" wrapText="1"/>
    </xf>
    <xf numFmtId="0" fontId="28" fillId="0" borderId="3" xfId="19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14" fillId="0" borderId="0" xfId="19" applyFont="1" applyBorder="1" applyAlignment="1" applyProtection="1">
      <alignment horizontal="left"/>
    </xf>
    <xf numFmtId="0" fontId="28" fillId="11" borderId="3" xfId="19" applyFont="1" applyFill="1" applyBorder="1" applyAlignment="1" applyProtection="1">
      <alignment horizontal="left"/>
    </xf>
    <xf numFmtId="0" fontId="24" fillId="14" borderId="5" xfId="19" applyFont="1" applyFill="1" applyBorder="1" applyAlignment="1" applyProtection="1">
      <alignment horizontal="left" vertical="center" wrapText="1"/>
    </xf>
    <xf numFmtId="0" fontId="24" fillId="14" borderId="3" xfId="19" applyFont="1" applyFill="1" applyBorder="1" applyAlignment="1" applyProtection="1">
      <alignment horizontal="left" vertical="center" wrapText="1"/>
    </xf>
    <xf numFmtId="0" fontId="24" fillId="14" borderId="3" xfId="19" applyFont="1" applyFill="1" applyBorder="1" applyAlignment="1" applyProtection="1">
      <alignment horizontal="left" vertical="center"/>
    </xf>
    <xf numFmtId="0" fontId="16" fillId="11" borderId="3" xfId="19" applyFont="1" applyFill="1" applyBorder="1" applyAlignment="1" applyProtection="1">
      <alignment horizontal="center" vertical="center"/>
    </xf>
    <xf numFmtId="0" fontId="0" fillId="11" borderId="16" xfId="0" applyFill="1" applyBorder="1" applyAlignment="1" applyProtection="1"/>
    <xf numFmtId="0" fontId="0" fillId="11" borderId="3" xfId="0" applyFill="1" applyBorder="1" applyAlignment="1" applyProtection="1"/>
    <xf numFmtId="0" fontId="19" fillId="10" borderId="21" xfId="19" applyFont="1" applyFill="1" applyBorder="1" applyAlignment="1" applyProtection="1">
      <alignment horizontal="center" vertical="center" wrapText="1"/>
    </xf>
    <xf numFmtId="0" fontId="19" fillId="10" borderId="14" xfId="19" applyFont="1" applyFill="1" applyBorder="1" applyAlignment="1" applyProtection="1">
      <alignment horizontal="center" vertical="center" wrapText="1"/>
    </xf>
    <xf numFmtId="0" fontId="19" fillId="10" borderId="22" xfId="19" applyFont="1" applyFill="1" applyBorder="1" applyAlignment="1" applyProtection="1">
      <alignment horizontal="center" vertical="center" wrapText="1"/>
    </xf>
    <xf numFmtId="4" fontId="19" fillId="13" borderId="18" xfId="19" applyNumberFormat="1" applyFont="1" applyFill="1" applyBorder="1" applyAlignment="1" applyProtection="1">
      <alignment horizontal="center" vertical="center" wrapText="1"/>
    </xf>
    <xf numFmtId="4" fontId="19" fillId="13" borderId="19" xfId="19" applyNumberFormat="1" applyFont="1" applyFill="1" applyBorder="1" applyAlignment="1" applyProtection="1">
      <alignment horizontal="center" vertical="center" wrapText="1"/>
    </xf>
    <xf numFmtId="4" fontId="19" fillId="13" borderId="20" xfId="19" applyNumberFormat="1" applyFont="1" applyFill="1" applyBorder="1" applyAlignment="1" applyProtection="1">
      <alignment horizontal="center" vertical="center" wrapText="1"/>
    </xf>
    <xf numFmtId="0" fontId="14" fillId="10" borderId="0" xfId="19" applyFont="1" applyFill="1" applyBorder="1" applyAlignment="1" applyProtection="1">
      <alignment horizontal="left"/>
    </xf>
    <xf numFmtId="0" fontId="16" fillId="10" borderId="3" xfId="19" applyFont="1" applyFill="1" applyBorder="1" applyAlignment="1" applyProtection="1">
      <alignment horizontal="center" vertical="center" wrapText="1"/>
    </xf>
    <xf numFmtId="4" fontId="19" fillId="13" borderId="18" xfId="19" applyNumberFormat="1" applyFont="1" applyFill="1" applyBorder="1" applyAlignment="1" applyProtection="1">
      <alignment horizontal="center" vertical="center"/>
    </xf>
    <xf numFmtId="4" fontId="19" fillId="13" borderId="19" xfId="19" applyNumberFormat="1" applyFont="1" applyFill="1" applyBorder="1" applyAlignment="1" applyProtection="1">
      <alignment horizontal="center" vertical="center"/>
    </xf>
    <xf numFmtId="4" fontId="19" fillId="13" borderId="20" xfId="19" applyNumberFormat="1" applyFont="1" applyFill="1" applyBorder="1" applyAlignment="1" applyProtection="1">
      <alignment horizontal="center" vertical="center"/>
    </xf>
    <xf numFmtId="0" fontId="14" fillId="0" borderId="0" xfId="19" applyFont="1" applyFill="1" applyBorder="1" applyAlignment="1">
      <alignment horizontal="left"/>
    </xf>
    <xf numFmtId="0" fontId="0" fillId="0" borderId="0" xfId="0" applyAlignment="1"/>
  </cellXfs>
  <cellStyles count="21">
    <cellStyle name="Accent 1 5" xfId="1"/>
    <cellStyle name="Accent 2 6" xfId="2"/>
    <cellStyle name="Accent 3 7" xfId="3"/>
    <cellStyle name="Accent 4" xfId="4"/>
    <cellStyle name="Bad 8" xfId="5"/>
    <cellStyle name="Error 9" xfId="6"/>
    <cellStyle name="Excel Built-in Check Cell" xfId="20"/>
    <cellStyle name="Excel Built-in Normal" xfId="19"/>
    <cellStyle name="Footnote 10" xfId="7"/>
    <cellStyle name="Good 11" xfId="8"/>
    <cellStyle name="Heading 1 13" xfId="9"/>
    <cellStyle name="Heading 12" xfId="10"/>
    <cellStyle name="Heading 2 14" xfId="11"/>
    <cellStyle name="Hyperlink 15" xfId="12"/>
    <cellStyle name="Neutral 16" xfId="13"/>
    <cellStyle name="Normalny" xfId="0" builtinId="0"/>
    <cellStyle name="Note 17" xfId="14"/>
    <cellStyle name="Result 18" xfId="15"/>
    <cellStyle name="Status 19" xfId="16"/>
    <cellStyle name="Text 20" xfId="17"/>
    <cellStyle name="Warning 21" xfId="18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7E4B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79646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41"/>
  <sheetViews>
    <sheetView tabSelected="1" zoomScaleNormal="100" workbookViewId="0">
      <selection sqref="A1:E1"/>
    </sheetView>
  </sheetViews>
  <sheetFormatPr defaultColWidth="8.625" defaultRowHeight="14.25"/>
  <cols>
    <col min="1" max="1" width="7" style="1" customWidth="1"/>
    <col min="2" max="2" width="39.125" style="1" customWidth="1"/>
    <col min="3" max="3" width="15.625" style="1" customWidth="1"/>
    <col min="4" max="4" width="17.375" style="1" customWidth="1"/>
    <col min="5" max="5" width="16.125" style="1" customWidth="1"/>
    <col min="6" max="6" width="8.25" style="1" customWidth="1"/>
    <col min="7" max="7" width="15.125" style="2" customWidth="1"/>
    <col min="8" max="253" width="8.75" style="1" customWidth="1"/>
    <col min="254" max="1020" width="8.75" customWidth="1"/>
  </cols>
  <sheetData>
    <row r="1" spans="1:7" s="5" customFormat="1" ht="15" customHeight="1">
      <c r="A1" s="106" t="s">
        <v>69</v>
      </c>
      <c r="B1" s="106"/>
      <c r="C1" s="106"/>
      <c r="D1" s="107"/>
      <c r="E1" s="107"/>
      <c r="F1" s="3"/>
      <c r="G1" s="4"/>
    </row>
    <row r="2" spans="1:7" s="5" customFormat="1" ht="15" customHeight="1">
      <c r="A2" s="101" t="s">
        <v>0</v>
      </c>
      <c r="B2" s="101"/>
      <c r="C2" s="101"/>
      <c r="D2" s="6"/>
      <c r="E2" s="6"/>
      <c r="F2" s="6"/>
      <c r="G2" s="7"/>
    </row>
    <row r="3" spans="1:7" s="10" customFormat="1" ht="63.75" customHeight="1">
      <c r="A3" s="102" t="s">
        <v>1</v>
      </c>
      <c r="B3" s="102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9" t="s">
        <v>7</v>
      </c>
    </row>
    <row r="4" spans="1:7" s="10" customFormat="1" ht="14.25" customHeight="1" thickBot="1">
      <c r="A4" s="102"/>
      <c r="B4" s="102"/>
      <c r="C4" s="8" t="s">
        <v>8</v>
      </c>
      <c r="D4" s="75" t="s">
        <v>9</v>
      </c>
      <c r="E4" s="8" t="s">
        <v>10</v>
      </c>
      <c r="F4" s="8" t="s">
        <v>11</v>
      </c>
      <c r="G4" s="9" t="s">
        <v>12</v>
      </c>
    </row>
    <row r="5" spans="1:7" s="10" customFormat="1" ht="24" customHeight="1">
      <c r="A5" s="11" t="s">
        <v>13</v>
      </c>
      <c r="B5" s="12" t="s">
        <v>14</v>
      </c>
      <c r="C5" s="69"/>
      <c r="D5" s="103"/>
      <c r="E5" s="72"/>
      <c r="F5" s="14"/>
      <c r="G5" s="13"/>
    </row>
    <row r="6" spans="1:7" s="10" customFormat="1" ht="15.75" customHeight="1">
      <c r="A6" s="15" t="s">
        <v>15</v>
      </c>
      <c r="B6" s="16" t="s">
        <v>16</v>
      </c>
      <c r="C6" s="70"/>
      <c r="D6" s="104"/>
      <c r="E6" s="73"/>
      <c r="F6" s="17">
        <v>1</v>
      </c>
      <c r="G6" s="18">
        <f>(C6+$D$5*E6)*F6</f>
        <v>0</v>
      </c>
    </row>
    <row r="7" spans="1:7" s="10" customFormat="1" ht="15.75" customHeight="1">
      <c r="A7" s="15" t="s">
        <v>17</v>
      </c>
      <c r="B7" s="16" t="s">
        <v>18</v>
      </c>
      <c r="C7" s="70"/>
      <c r="D7" s="104"/>
      <c r="E7" s="73"/>
      <c r="F7" s="19">
        <v>1</v>
      </c>
      <c r="G7" s="18">
        <f>(C7+$D$5*E7)*F7</f>
        <v>0</v>
      </c>
    </row>
    <row r="8" spans="1:7" s="10" customFormat="1" ht="15.75" customHeight="1">
      <c r="A8" s="15" t="s">
        <v>19</v>
      </c>
      <c r="B8" s="16" t="s">
        <v>20</v>
      </c>
      <c r="C8" s="70"/>
      <c r="D8" s="104"/>
      <c r="E8" s="73"/>
      <c r="F8" s="19">
        <v>1</v>
      </c>
      <c r="G8" s="18">
        <f>(C8+$D$5*E8)*F8</f>
        <v>0</v>
      </c>
    </row>
    <row r="9" spans="1:7" s="10" customFormat="1" ht="14.25" customHeight="1">
      <c r="A9" s="15" t="s">
        <v>21</v>
      </c>
      <c r="B9" s="20" t="s">
        <v>22</v>
      </c>
      <c r="C9" s="70"/>
      <c r="D9" s="104"/>
      <c r="E9" s="73"/>
      <c r="F9" s="19">
        <v>1</v>
      </c>
      <c r="G9" s="18">
        <f>(C9+$D$5*E9)*F9</f>
        <v>0</v>
      </c>
    </row>
    <row r="10" spans="1:7" s="10" customFormat="1" ht="24" customHeight="1">
      <c r="A10" s="11" t="s">
        <v>23</v>
      </c>
      <c r="B10" s="12" t="s">
        <v>24</v>
      </c>
      <c r="C10" s="69"/>
      <c r="D10" s="104"/>
      <c r="E10" s="93"/>
      <c r="F10" s="94"/>
      <c r="G10" s="94"/>
    </row>
    <row r="11" spans="1:7" s="10" customFormat="1" ht="15.75" customHeight="1">
      <c r="A11" s="15" t="s">
        <v>25</v>
      </c>
      <c r="B11" s="16" t="s">
        <v>26</v>
      </c>
      <c r="C11" s="70"/>
      <c r="D11" s="104"/>
      <c r="E11" s="73"/>
      <c r="F11" s="19">
        <v>1</v>
      </c>
      <c r="G11" s="18">
        <f>(C11+$D$5*E11)*F11</f>
        <v>0</v>
      </c>
    </row>
    <row r="12" spans="1:7" s="10" customFormat="1" ht="15.75" customHeight="1">
      <c r="A12" s="15" t="s">
        <v>27</v>
      </c>
      <c r="B12" s="16" t="s">
        <v>20</v>
      </c>
      <c r="C12" s="70"/>
      <c r="D12" s="104"/>
      <c r="E12" s="73"/>
      <c r="F12" s="19">
        <v>1</v>
      </c>
      <c r="G12" s="18">
        <f>(C12+$D$5*E12)*F12</f>
        <v>0</v>
      </c>
    </row>
    <row r="13" spans="1:7" s="10" customFormat="1" ht="24" customHeight="1">
      <c r="A13" s="11" t="s">
        <v>28</v>
      </c>
      <c r="B13" s="12" t="s">
        <v>29</v>
      </c>
      <c r="C13" s="69"/>
      <c r="D13" s="104"/>
      <c r="E13" s="93"/>
      <c r="F13" s="94"/>
      <c r="G13" s="94"/>
    </row>
    <row r="14" spans="1:7" s="10" customFormat="1" ht="15.75" customHeight="1">
      <c r="A14" s="15" t="s">
        <v>30</v>
      </c>
      <c r="B14" s="16" t="s">
        <v>31</v>
      </c>
      <c r="C14" s="70"/>
      <c r="D14" s="104"/>
      <c r="E14" s="73"/>
      <c r="F14" s="19">
        <v>1</v>
      </c>
      <c r="G14" s="18">
        <f>(C14+$D$5*E14)*F14</f>
        <v>0</v>
      </c>
    </row>
    <row r="15" spans="1:7" s="10" customFormat="1" ht="15.75" customHeight="1">
      <c r="A15" s="15" t="s">
        <v>32</v>
      </c>
      <c r="B15" s="16" t="s">
        <v>33</v>
      </c>
      <c r="C15" s="70"/>
      <c r="D15" s="104"/>
      <c r="E15" s="73"/>
      <c r="F15" s="19">
        <v>1</v>
      </c>
      <c r="G15" s="18">
        <f>(C15+$D$5*E15)*F15</f>
        <v>0</v>
      </c>
    </row>
    <row r="16" spans="1:7" s="10" customFormat="1" ht="15.75" customHeight="1">
      <c r="A16" s="15" t="s">
        <v>34</v>
      </c>
      <c r="B16" s="16" t="s">
        <v>35</v>
      </c>
      <c r="C16" s="70"/>
      <c r="D16" s="104"/>
      <c r="E16" s="73"/>
      <c r="F16" s="19">
        <v>1</v>
      </c>
      <c r="G16" s="18">
        <f>(C16+$D$5*E16)*F16</f>
        <v>0</v>
      </c>
    </row>
    <row r="17" spans="1:8" s="10" customFormat="1" ht="24" customHeight="1">
      <c r="A17" s="11" t="s">
        <v>67</v>
      </c>
      <c r="B17" s="12" t="s">
        <v>37</v>
      </c>
      <c r="C17" s="69"/>
      <c r="D17" s="104"/>
      <c r="E17" s="93"/>
      <c r="F17" s="94"/>
      <c r="G17" s="94"/>
    </row>
    <row r="18" spans="1:8" s="10" customFormat="1" ht="15.75" customHeight="1" thickBot="1">
      <c r="A18" s="52" t="s">
        <v>36</v>
      </c>
      <c r="B18" s="53" t="s">
        <v>39</v>
      </c>
      <c r="C18" s="71"/>
      <c r="D18" s="105"/>
      <c r="E18" s="74"/>
      <c r="F18" s="54">
        <v>1</v>
      </c>
      <c r="G18" s="55">
        <f>(C18+$D$5*E18)*F18</f>
        <v>0</v>
      </c>
    </row>
    <row r="19" spans="1:8" s="10" customFormat="1" ht="15.75" customHeight="1" thickTop="1">
      <c r="A19" s="57" t="s">
        <v>68</v>
      </c>
      <c r="B19" s="58" t="s">
        <v>41</v>
      </c>
      <c r="C19" s="95" t="s">
        <v>42</v>
      </c>
      <c r="D19" s="98"/>
      <c r="E19" s="76"/>
      <c r="F19" s="59"/>
      <c r="G19" s="60"/>
    </row>
    <row r="20" spans="1:8" s="10" customFormat="1" ht="14.25" customHeight="1">
      <c r="A20" s="61" t="s">
        <v>38</v>
      </c>
      <c r="B20" s="21" t="s">
        <v>44</v>
      </c>
      <c r="C20" s="96"/>
      <c r="D20" s="99"/>
      <c r="E20" s="77"/>
      <c r="F20" s="19">
        <v>7</v>
      </c>
      <c r="G20" s="62">
        <f>D19*F20</f>
        <v>0</v>
      </c>
    </row>
    <row r="21" spans="1:8" s="10" customFormat="1" ht="26.25" customHeight="1">
      <c r="A21" s="63" t="s">
        <v>40</v>
      </c>
      <c r="B21" s="12" t="s">
        <v>45</v>
      </c>
      <c r="C21" s="96"/>
      <c r="D21" s="99"/>
      <c r="E21" s="78"/>
      <c r="F21" s="22"/>
      <c r="G21" s="64"/>
    </row>
    <row r="22" spans="1:8" s="10" customFormat="1" ht="14.25" customHeight="1" thickBot="1">
      <c r="A22" s="65" t="s">
        <v>43</v>
      </c>
      <c r="B22" s="66" t="s">
        <v>44</v>
      </c>
      <c r="C22" s="97"/>
      <c r="D22" s="100"/>
      <c r="E22" s="79"/>
      <c r="F22" s="67">
        <v>5</v>
      </c>
      <c r="G22" s="68">
        <f>D19*F22</f>
        <v>0</v>
      </c>
    </row>
    <row r="23" spans="1:8" s="10" customFormat="1" ht="16.5" customHeight="1" thickTop="1">
      <c r="A23" s="89" t="s">
        <v>46</v>
      </c>
      <c r="B23" s="89"/>
      <c r="C23" s="89"/>
      <c r="D23" s="89"/>
      <c r="E23" s="89"/>
      <c r="F23" s="89"/>
      <c r="G23" s="56">
        <f>SUM(G6:G22)</f>
        <v>0</v>
      </c>
    </row>
    <row r="24" spans="1:8" s="10" customFormat="1" ht="16.5" customHeight="1">
      <c r="A24" s="90" t="s">
        <v>47</v>
      </c>
      <c r="B24" s="90"/>
      <c r="C24" s="90"/>
      <c r="D24" s="90"/>
      <c r="E24" s="90"/>
      <c r="F24" s="24">
        <v>0.23</v>
      </c>
      <c r="G24" s="25"/>
    </row>
    <row r="25" spans="1:8" s="10" customFormat="1" ht="15.75" customHeight="1">
      <c r="A25" s="90" t="s">
        <v>48</v>
      </c>
      <c r="B25" s="90"/>
      <c r="C25" s="90"/>
      <c r="D25" s="90"/>
      <c r="E25" s="90"/>
      <c r="F25" s="90"/>
      <c r="G25" s="23">
        <f>G23*F24</f>
        <v>0</v>
      </c>
    </row>
    <row r="26" spans="1:8" s="10" customFormat="1" ht="19.5" customHeight="1">
      <c r="A26" s="91" t="s">
        <v>49</v>
      </c>
      <c r="B26" s="91"/>
      <c r="C26" s="91"/>
      <c r="D26" s="91"/>
      <c r="E26" s="91"/>
      <c r="F26" s="91"/>
      <c r="G26" s="26">
        <f>G23+G25</f>
        <v>0</v>
      </c>
    </row>
    <row r="27" spans="1:8" s="10" customFormat="1" ht="15" customHeight="1">
      <c r="A27" s="27"/>
      <c r="B27" s="28"/>
      <c r="C27" s="29"/>
      <c r="D27" s="30"/>
      <c r="E27" s="31"/>
      <c r="F27" s="32"/>
      <c r="G27" s="29"/>
    </row>
    <row r="28" spans="1:8" ht="15" customHeight="1">
      <c r="A28" s="33" t="s">
        <v>50</v>
      </c>
      <c r="H28" s="5"/>
    </row>
    <row r="29" spans="1:8" ht="27" customHeight="1">
      <c r="A29" s="92" t="s">
        <v>2</v>
      </c>
      <c r="B29" s="92"/>
      <c r="C29" s="34" t="s">
        <v>51</v>
      </c>
      <c r="D29" s="34" t="s">
        <v>52</v>
      </c>
      <c r="E29" s="34" t="s">
        <v>53</v>
      </c>
      <c r="F29" s="34" t="s">
        <v>54</v>
      </c>
      <c r="G29" s="35" t="s">
        <v>55</v>
      </c>
    </row>
    <row r="30" spans="1:8" ht="14.25" customHeight="1">
      <c r="A30" s="92"/>
      <c r="B30" s="92"/>
      <c r="C30" s="34" t="s">
        <v>8</v>
      </c>
      <c r="D30" s="34" t="s">
        <v>9</v>
      </c>
      <c r="E30" s="34" t="s">
        <v>56</v>
      </c>
      <c r="F30" s="34" t="s">
        <v>11</v>
      </c>
      <c r="G30" s="36" t="s">
        <v>57</v>
      </c>
    </row>
    <row r="31" spans="1:8" ht="15.75" customHeight="1">
      <c r="A31" s="85" t="s">
        <v>58</v>
      </c>
      <c r="B31" s="85"/>
      <c r="C31" s="37"/>
      <c r="D31" s="38">
        <v>510</v>
      </c>
      <c r="E31" s="39">
        <f>C31*D31</f>
        <v>0</v>
      </c>
      <c r="F31" s="39">
        <f>E31*0.23</f>
        <v>0</v>
      </c>
      <c r="G31" s="40">
        <f>E31+F31</f>
        <v>0</v>
      </c>
    </row>
    <row r="32" spans="1:8" ht="15.75" customHeight="1">
      <c r="A32" s="86"/>
      <c r="B32" s="86"/>
      <c r="C32" s="86"/>
      <c r="D32" s="86"/>
      <c r="E32" s="86"/>
      <c r="F32" s="86"/>
      <c r="G32" s="86"/>
    </row>
    <row r="33" spans="1:9" ht="15.75" customHeight="1">
      <c r="A33" s="87" t="s">
        <v>59</v>
      </c>
      <c r="B33" s="87"/>
      <c r="C33" s="41"/>
      <c r="D33" s="41"/>
      <c r="E33" s="41"/>
      <c r="F33" s="41"/>
      <c r="G33" s="41"/>
      <c r="I33" s="2"/>
    </row>
    <row r="34" spans="1:9" ht="18.75" customHeight="1">
      <c r="A34" s="88" t="s">
        <v>60</v>
      </c>
      <c r="B34" s="88"/>
      <c r="C34" s="88"/>
      <c r="D34" s="88"/>
      <c r="E34" s="88"/>
      <c r="F34" s="88"/>
      <c r="G34" s="42">
        <f>G26+G31</f>
        <v>0</v>
      </c>
    </row>
    <row r="35" spans="1:9" ht="15.75" customHeight="1">
      <c r="A35" s="80" t="s">
        <v>61</v>
      </c>
      <c r="B35" s="80"/>
      <c r="C35" s="81"/>
      <c r="D35" s="81"/>
      <c r="E35" s="81"/>
      <c r="F35" s="81"/>
      <c r="G35" s="81"/>
    </row>
    <row r="36" spans="1:9" ht="15" customHeight="1">
      <c r="A36" s="43"/>
      <c r="B36" s="43"/>
      <c r="C36" s="41"/>
      <c r="D36" s="41"/>
      <c r="E36" s="41"/>
      <c r="F36" s="41"/>
      <c r="G36" s="41"/>
    </row>
    <row r="37" spans="1:9" ht="15.75" customHeight="1">
      <c r="A37" s="44" t="s">
        <v>62</v>
      </c>
      <c r="B37" s="44"/>
      <c r="C37" s="44"/>
      <c r="D37" s="44"/>
      <c r="E37" s="44"/>
      <c r="F37" s="44"/>
      <c r="G37" s="45"/>
    </row>
    <row r="38" spans="1:9" ht="14.25" customHeight="1">
      <c r="A38" s="82" t="s">
        <v>63</v>
      </c>
      <c r="B38" s="82"/>
      <c r="C38" s="82"/>
      <c r="E38" s="50"/>
      <c r="F38" s="46"/>
      <c r="G38" s="46"/>
    </row>
    <row r="39" spans="1:9" ht="14.25" customHeight="1">
      <c r="A39" s="83" t="s">
        <v>64</v>
      </c>
      <c r="B39" s="83"/>
      <c r="C39" s="83"/>
      <c r="E39" s="51"/>
      <c r="F39" s="47"/>
      <c r="G39" s="47"/>
    </row>
    <row r="40" spans="1:9" ht="14.25" customHeight="1">
      <c r="A40" s="48" t="s">
        <v>65</v>
      </c>
      <c r="B40" s="48"/>
      <c r="C40" s="48"/>
      <c r="E40" s="47"/>
      <c r="F40" s="47"/>
      <c r="G40" s="47"/>
    </row>
    <row r="41" spans="1:9" ht="24" customHeight="1">
      <c r="A41" s="49"/>
      <c r="E41" s="84" t="s">
        <v>66</v>
      </c>
      <c r="F41" s="84"/>
      <c r="G41" s="84"/>
    </row>
  </sheetData>
  <mergeCells count="25">
    <mergeCell ref="A2:C2"/>
    <mergeCell ref="A3:A4"/>
    <mergeCell ref="B3:B4"/>
    <mergeCell ref="D5:D18"/>
    <mergeCell ref="A1:E1"/>
    <mergeCell ref="E10:G10"/>
    <mergeCell ref="E13:G13"/>
    <mergeCell ref="E17:G17"/>
    <mergeCell ref="C19:C22"/>
    <mergeCell ref="D19:D22"/>
    <mergeCell ref="A23:F23"/>
    <mergeCell ref="A24:E24"/>
    <mergeCell ref="A25:F25"/>
    <mergeCell ref="A26:F26"/>
    <mergeCell ref="A29:B30"/>
    <mergeCell ref="A31:B31"/>
    <mergeCell ref="A32:B32"/>
    <mergeCell ref="C32:G32"/>
    <mergeCell ref="A33:B33"/>
    <mergeCell ref="A34:F34"/>
    <mergeCell ref="A35:B35"/>
    <mergeCell ref="C35:G35"/>
    <mergeCell ref="A38:C38"/>
    <mergeCell ref="A39:C39"/>
    <mergeCell ref="E41:G41"/>
  </mergeCells>
  <printOptions horizontalCentered="1"/>
  <pageMargins left="0.23611111111111099" right="0.23611111111111099" top="1.0236111111111099" bottom="1.0236111111111099" header="0.511811023622047" footer="0.511811023622047"/>
  <pageSetup paperSize="9" scale="75" pageOrder="overThenDown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PZDW 2025</vt:lpstr>
      <vt:lpstr>_xlnm_Print_Area_1</vt:lpstr>
      <vt:lpstr>'PZDW 2025'!Obszar_wydruku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Bieniasz</dc:creator>
  <cp:lastModifiedBy>Slawek</cp:lastModifiedBy>
  <cp:revision>7</cp:revision>
  <cp:lastPrinted>2025-04-02T10:37:38Z</cp:lastPrinted>
  <dcterms:created xsi:type="dcterms:W3CDTF">2020-10-26T15:04:18Z</dcterms:created>
  <dcterms:modified xsi:type="dcterms:W3CDTF">2025-04-08T09:23:58Z</dcterms:modified>
  <dc:language>pl-PL</dc:language>
</cp:coreProperties>
</file>